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rank\Dropbox (AfTF)\Kayla\State fact sheets\6 Month Anniversary\"/>
    </mc:Choice>
  </mc:AlternateContent>
  <xr:revisionPtr revIDLastSave="0" documentId="13_ncr:1_{87F9ED02-3997-4C40-9F1E-33F37D4783C8}" xr6:coauthVersionLast="33" xr6:coauthVersionMax="33" xr10:uidLastSave="{00000000-0000-0000-0000-000000000000}"/>
  <bookViews>
    <workbookView xWindow="0" yWindow="0" windowWidth="24000" windowHeight="8025" xr2:uid="{F9A1B11E-E826-4863-83C0-32AF72B21041}"/>
  </bookViews>
  <sheets>
    <sheet name="Sheet1" sheetId="1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" i="1" l="1"/>
  <c r="I7" i="1"/>
  <c r="G7" i="1"/>
  <c r="E7" i="1"/>
  <c r="C7" i="1"/>
  <c r="D7" i="1"/>
  <c r="F7" i="1"/>
  <c r="G8" i="1" l="1"/>
  <c r="E8" i="1"/>
  <c r="C8" i="1"/>
  <c r="H8" i="1"/>
  <c r="F8" i="1"/>
</calcChain>
</file>

<file path=xl/sharedStrings.xml><?xml version="1.0" encoding="utf-8"?>
<sst xmlns="http://schemas.openxmlformats.org/spreadsheetml/2006/main" count="31" uniqueCount="31">
  <si>
    <t>Company</t>
  </si>
  <si>
    <t>Industry</t>
  </si>
  <si>
    <t>Stated or Estimated Cost of Promised Bonuses</t>
  </si>
  <si>
    <t>Stated or Estimated Cost of Promised Wage Increases</t>
  </si>
  <si>
    <t>Estimated Cost of Bonuses &amp; Wage Increases</t>
  </si>
  <si>
    <t>Estimated Annual Tax Cut</t>
  </si>
  <si>
    <t>Stock Buybacks Announced Since Tax Law Passed</t>
  </si>
  <si>
    <t>Estimated Number of Employees Getting Bonuses and/or Wage Increases</t>
  </si>
  <si>
    <t>Camden National Bank</t>
  </si>
  <si>
    <t>Commercial Banks</t>
  </si>
  <si>
    <t>Everett J. Prescott Inc</t>
  </si>
  <si>
    <t>Wholesalers: Diversified</t>
  </si>
  <si>
    <t>IDEXX Laboratories</t>
  </si>
  <si>
    <t/>
  </si>
  <si>
    <t>Increased 401(k) contributions</t>
  </si>
  <si>
    <t>Pottle Transportation</t>
  </si>
  <si>
    <t>Trucking, Truck Leasing</t>
  </si>
  <si>
    <t>Investing in 25 new tractors and 25 trailers this year, adding to its 170-unit truckload fleet.</t>
  </si>
  <si>
    <t>COUNT</t>
  </si>
  <si>
    <t>TOTAL</t>
  </si>
  <si>
    <t>Medical Prodcuts and Equipment</t>
  </si>
  <si>
    <t>https://www2.census.gov/programs-surveys/susb/tables/2015/us_state_totals_2015.xlsx</t>
  </si>
  <si>
    <t>https://www.bls.gov/regions/home.htm</t>
  </si>
  <si>
    <t>Total Number of Maine employers:</t>
  </si>
  <si>
    <t xml:space="preserve">Total Number of Maine workers: </t>
  </si>
  <si>
    <t>Fringe Benefit Enhacements</t>
  </si>
  <si>
    <t>New Investments</t>
  </si>
  <si>
    <t>Source:</t>
  </si>
  <si>
    <t>Americans for Tax Fairness, Trump Tax Cut Truths</t>
  </si>
  <si>
    <t>https://americansfortaxfairness.org/issues/trumptaxcuttruths/</t>
  </si>
  <si>
    <t>What are Maine Businesses Doing With Their Tax Cuts?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</si>
</sst>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&quot;$&quot;#,##0"/>
    <numFmt numFmtId="165" formatCode="_(* #,##0_);_(* \(#,##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000000"/>
      <name val="Arial Narrow"/>
      <family val="2"/>
    </font>
    <font>
      <sz val="10"/>
      <color rgb="FF000000"/>
      <name val="Arial Narrow"/>
      <family val="2"/>
    </font>
    <font>
      <b/>
      <sz val="10"/>
      <name val="Arial Narrow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sz val="14"/>
      <color theme="1"/>
      <name val="Arial Narrow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3">
    <xf numFmtId="0" fontId="0" fillId="0" borderId="0" xfId="0"/>
    <xf numFmtId="0" fontId="2" fillId="0" borderId="0" xfId="0" applyFont="1" applyFill="1" applyBorder="1" applyAlignment="1"/>
    <xf numFmtId="0" fontId="3" fillId="0" borderId="0" xfId="0" applyFont="1"/>
    <xf numFmtId="0" fontId="2" fillId="0" borderId="0" xfId="0" applyFont="1" applyFill="1" applyBorder="1" applyAlignment="1">
      <alignment wrapText="1"/>
    </xf>
    <xf numFmtId="0" fontId="2" fillId="0" borderId="1" xfId="0" applyFont="1" applyFill="1" applyBorder="1" applyAlignment="1">
      <alignment wrapText="1"/>
    </xf>
    <xf numFmtId="3" fontId="2" fillId="0" borderId="1" xfId="0" applyNumberFormat="1" applyFont="1" applyFill="1" applyBorder="1" applyAlignment="1">
      <alignment horizontal="center" wrapText="1"/>
    </xf>
    <xf numFmtId="164" fontId="4" fillId="0" borderId="1" xfId="0" applyNumberFormat="1" applyFont="1" applyFill="1" applyBorder="1" applyAlignment="1">
      <alignment horizontal="center" wrapText="1"/>
    </xf>
    <xf numFmtId="0" fontId="3" fillId="0" borderId="1" xfId="0" applyFont="1" applyFill="1" applyBorder="1" applyAlignment="1">
      <alignment wrapText="1"/>
    </xf>
    <xf numFmtId="164" fontId="3" fillId="0" borderId="1" xfId="0" applyNumberFormat="1" applyFont="1" applyFill="1" applyBorder="1" applyAlignment="1">
      <alignment wrapText="1"/>
    </xf>
    <xf numFmtId="164" fontId="3" fillId="0" borderId="1" xfId="0" applyNumberFormat="1" applyFont="1" applyFill="1" applyBorder="1"/>
    <xf numFmtId="164" fontId="3" fillId="0" borderId="1" xfId="0" applyNumberFormat="1" applyFont="1" applyFill="1" applyBorder="1" applyAlignment="1"/>
    <xf numFmtId="3" fontId="3" fillId="0" borderId="1" xfId="0" applyNumberFormat="1" applyFont="1" applyFill="1" applyBorder="1"/>
    <xf numFmtId="0" fontId="3" fillId="0" borderId="1" xfId="0" applyFont="1" applyBorder="1" applyAlignment="1">
      <alignment wrapText="1"/>
    </xf>
    <xf numFmtId="0" fontId="2" fillId="0" borderId="0" xfId="0" applyFont="1" applyFill="1" applyAlignment="1">
      <alignment wrapText="1"/>
    </xf>
    <xf numFmtId="0" fontId="3" fillId="0" borderId="0" xfId="0" applyFont="1" applyFill="1" applyAlignment="1">
      <alignment wrapText="1"/>
    </xf>
    <xf numFmtId="0" fontId="5" fillId="0" borderId="0" xfId="0" applyFont="1"/>
    <xf numFmtId="0" fontId="2" fillId="0" borderId="0" xfId="1" applyNumberFormat="1" applyFont="1" applyFill="1"/>
    <xf numFmtId="164" fontId="6" fillId="0" borderId="0" xfId="0" applyNumberFormat="1" applyFont="1"/>
    <xf numFmtId="165" fontId="6" fillId="0" borderId="0" xfId="1" applyNumberFormat="1" applyFont="1"/>
    <xf numFmtId="0" fontId="2" fillId="0" borderId="1" xfId="0" applyFont="1" applyFill="1" applyBorder="1" applyAlignment="1">
      <alignment horizontal="center" wrapText="1"/>
    </xf>
    <xf numFmtId="164" fontId="2" fillId="0" borderId="1" xfId="0" applyNumberFormat="1" applyFont="1" applyFill="1" applyBorder="1" applyAlignment="1">
      <alignment horizontal="center" wrapText="1"/>
    </xf>
    <xf numFmtId="0" fontId="7" fillId="0" borderId="2" xfId="0" applyFont="1" applyBorder="1" applyAlignment="1">
      <alignment horizontal="center"/>
    </xf>
    <xf numFmtId="0" fontId="3" fillId="0" borderId="0" xfId="0" applyFont="1" applyFill="1" applyBorder="1" applyAlignme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700918-51A4-442B-A8BA-9EBB2395FF5F}">
  <dimension ref="A1:J15"/>
  <sheetViews>
    <sheetView tabSelected="1" zoomScaleNormal="100" workbookViewId="0">
      <selection activeCell="E2" sqref="E2"/>
    </sheetView>
  </sheetViews>
  <sheetFormatPr defaultRowHeight="12.75" x14ac:dyDescent="0.2"/>
  <cols>
    <col min="1" max="1" width="26.5703125" style="15" customWidth="1"/>
    <col min="2" max="2" width="24.42578125" style="15" customWidth="1"/>
    <col min="3" max="3" width="12.140625" style="15" customWidth="1"/>
    <col min="4" max="4" width="11" style="15" customWidth="1"/>
    <col min="5" max="5" width="10.42578125" style="15" customWidth="1"/>
    <col min="6" max="7" width="9.140625" style="15"/>
    <col min="8" max="8" width="16" style="15" customWidth="1"/>
    <col min="9" max="9" width="14" style="15" customWidth="1"/>
    <col min="10" max="10" width="13.140625" style="15" customWidth="1"/>
    <col min="11" max="16384" width="9.140625" style="15"/>
  </cols>
  <sheetData>
    <row r="1" spans="1:10" ht="18" x14ac:dyDescent="0.25">
      <c r="A1" s="21" t="s">
        <v>30</v>
      </c>
      <c r="B1" s="21"/>
      <c r="C1" s="21"/>
      <c r="D1" s="21"/>
      <c r="E1" s="21"/>
      <c r="F1" s="21"/>
      <c r="G1" s="21"/>
      <c r="H1" s="21"/>
      <c r="I1" s="21"/>
      <c r="J1" s="21"/>
    </row>
    <row r="2" spans="1:10" ht="76.5" x14ac:dyDescent="0.2">
      <c r="A2" s="4" t="s">
        <v>0</v>
      </c>
      <c r="B2" s="19" t="s">
        <v>1</v>
      </c>
      <c r="C2" s="20" t="s">
        <v>5</v>
      </c>
      <c r="D2" s="6" t="s">
        <v>6</v>
      </c>
      <c r="E2" s="20" t="s">
        <v>4</v>
      </c>
      <c r="F2" s="20" t="s">
        <v>2</v>
      </c>
      <c r="G2" s="20" t="s">
        <v>3</v>
      </c>
      <c r="H2" s="5" t="s">
        <v>7</v>
      </c>
      <c r="I2" s="19" t="s">
        <v>25</v>
      </c>
      <c r="J2" s="19" t="s">
        <v>26</v>
      </c>
    </row>
    <row r="3" spans="1:10" x14ac:dyDescent="0.2">
      <c r="A3" s="4" t="s">
        <v>8</v>
      </c>
      <c r="B3" s="7" t="s">
        <v>9</v>
      </c>
      <c r="C3" s="8"/>
      <c r="D3" s="8"/>
      <c r="E3" s="9">
        <v>620000</v>
      </c>
      <c r="F3" s="10">
        <v>620000</v>
      </c>
      <c r="G3" s="9"/>
      <c r="H3" s="11">
        <v>617</v>
      </c>
      <c r="I3" s="7"/>
      <c r="J3" s="7"/>
    </row>
    <row r="4" spans="1:10" x14ac:dyDescent="0.2">
      <c r="A4" s="4" t="s">
        <v>10</v>
      </c>
      <c r="B4" s="7" t="s">
        <v>11</v>
      </c>
      <c r="C4" s="8"/>
      <c r="D4" s="8"/>
      <c r="E4" s="9">
        <v>300000</v>
      </c>
      <c r="F4" s="9">
        <v>300000</v>
      </c>
      <c r="G4" s="9"/>
      <c r="H4" s="11">
        <v>300</v>
      </c>
      <c r="I4" s="7"/>
      <c r="J4" s="7"/>
    </row>
    <row r="5" spans="1:10" ht="25.5" x14ac:dyDescent="0.2">
      <c r="A5" s="4" t="s">
        <v>12</v>
      </c>
      <c r="B5" s="7" t="s">
        <v>20</v>
      </c>
      <c r="C5" s="8">
        <v>35400000</v>
      </c>
      <c r="D5" s="8"/>
      <c r="E5" s="9" t="s">
        <v>13</v>
      </c>
      <c r="F5" s="9"/>
      <c r="G5" s="9"/>
      <c r="H5" s="11">
        <v>0</v>
      </c>
      <c r="I5" s="7" t="s">
        <v>14</v>
      </c>
      <c r="J5" s="7"/>
    </row>
    <row r="6" spans="1:10" ht="76.5" x14ac:dyDescent="0.2">
      <c r="A6" s="4" t="s">
        <v>15</v>
      </c>
      <c r="B6" s="7" t="s">
        <v>16</v>
      </c>
      <c r="C6" s="8"/>
      <c r="D6" s="8"/>
      <c r="E6" s="9"/>
      <c r="F6" s="9"/>
      <c r="G6" s="9"/>
      <c r="H6" s="11"/>
      <c r="I6" s="7"/>
      <c r="J6" s="12" t="s">
        <v>17</v>
      </c>
    </row>
    <row r="7" spans="1:10" x14ac:dyDescent="0.2">
      <c r="A7" s="13" t="s">
        <v>18</v>
      </c>
      <c r="B7" s="14"/>
      <c r="C7" s="16">
        <f>COUNT(C3:C6)</f>
        <v>1</v>
      </c>
      <c r="D7" s="16">
        <f>COUNT(D3:D6)</f>
        <v>0</v>
      </c>
      <c r="E7" s="16">
        <f>COUNT(E3:E6)</f>
        <v>2</v>
      </c>
      <c r="F7" s="16">
        <f>COUNT(F3:F6)</f>
        <v>2</v>
      </c>
      <c r="G7" s="16">
        <f t="shared" ref="G7" si="0">COUNT(G3:G6)</f>
        <v>0</v>
      </c>
      <c r="H7" s="16"/>
      <c r="I7" s="16">
        <f>COUNTA(I3:I6)</f>
        <v>1</v>
      </c>
      <c r="J7" s="16">
        <f>COUNTA(J3:J6)</f>
        <v>1</v>
      </c>
    </row>
    <row r="8" spans="1:10" x14ac:dyDescent="0.2">
      <c r="A8" s="13" t="s">
        <v>19</v>
      </c>
      <c r="C8" s="17">
        <f>SUM(C3:C5)</f>
        <v>35400000</v>
      </c>
      <c r="D8" s="17"/>
      <c r="E8" s="17">
        <f>SUM(E3:E5)</f>
        <v>920000</v>
      </c>
      <c r="F8" s="17">
        <f t="shared" ref="F8:G8" si="1">SUM(F3:F5)</f>
        <v>920000</v>
      </c>
      <c r="G8" s="17">
        <f t="shared" si="1"/>
        <v>0</v>
      </c>
      <c r="H8" s="18">
        <f>SUM(H3:H5)</f>
        <v>917</v>
      </c>
      <c r="I8" s="17"/>
      <c r="J8" s="17"/>
    </row>
    <row r="10" spans="1:10" x14ac:dyDescent="0.2">
      <c r="A10" s="3" t="s">
        <v>27</v>
      </c>
    </row>
    <row r="11" spans="1:10" x14ac:dyDescent="0.2">
      <c r="A11" s="22" t="s">
        <v>28</v>
      </c>
    </row>
    <row r="12" spans="1:10" x14ac:dyDescent="0.2">
      <c r="A12" s="15" t="s">
        <v>29</v>
      </c>
    </row>
    <row r="14" spans="1:10" x14ac:dyDescent="0.2">
      <c r="A14" s="1" t="s">
        <v>23</v>
      </c>
      <c r="B14" s="2" t="s">
        <v>21</v>
      </c>
    </row>
    <row r="15" spans="1:10" x14ac:dyDescent="0.2">
      <c r="A15" s="3" t="s">
        <v>24</v>
      </c>
      <c r="B15" s="2" t="s">
        <v>22</v>
      </c>
    </row>
  </sheetData>
  <mergeCells count="1">
    <mergeCell ref="A1:J1"/>
  </mergeCells>
  <pageMargins left="0.7" right="0.7" top="0.75" bottom="0.75" header="0.3" footer="0.3"/>
  <pageSetup scale="8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Frank Clemente</dc:creator>
  <cp:lastModifiedBy>Frank Clemente</cp:lastModifiedBy>
  <dcterms:created xsi:type="dcterms:W3CDTF">2018-06-13T22:56:57Z</dcterms:created>
  <dcterms:modified xsi:type="dcterms:W3CDTF">2018-06-18T16:38:23Z</dcterms:modified>
</cp:coreProperties>
</file>